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999CE5B6-1C61-4991-B92A-B9C54D841B94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FEBRERO-2025 (1)" sheetId="3" r:id="rId1"/>
  </sheets>
  <definedNames>
    <definedName name="_xlnm.Print_Area" localSheetId="0">'MOV. FIN. FEBRERO-2025 (1)'!$A$1:$G$69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F43" i="3" l="1"/>
  <c r="E43" i="3"/>
</calcChain>
</file>

<file path=xl/sharedStrings.xml><?xml version="1.0" encoding="utf-8"?>
<sst xmlns="http://schemas.openxmlformats.org/spreadsheetml/2006/main" count="94" uniqueCount="62">
  <si>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</si>
  <si>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</si>
  <si>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</si>
  <si>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</si>
  <si>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</si>
  <si>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</si>
  <si>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</si>
  <si>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</si>
  <si>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</si>
  <si>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</si>
  <si>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</si>
  <si>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</si>
  <si>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</si>
  <si>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</si>
  <si>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</si>
  <si>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</si>
  <si>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 xml:space="preserve"> </t>
  </si>
  <si>
    <t xml:space="preserve">COMPAÑÍA DOMINICANA DE TELELFONOS </t>
  </si>
  <si>
    <t xml:space="preserve">EDEESTE SA </t>
  </si>
  <si>
    <t>EDESUR DOMINICANA SA</t>
  </si>
  <si>
    <t>CAASD</t>
  </si>
  <si>
    <t xml:space="preserve">PERSONAL FIJOS </t>
  </si>
  <si>
    <t>SERVICIO DE AGUA POTABLE DE LA SEDE CENTRAL, MES  ENERO 2025</t>
  </si>
  <si>
    <t xml:space="preserve">EDENORTE DOMINICANA SA </t>
  </si>
  <si>
    <t>PERSONAL VIGILANCIA</t>
  </si>
  <si>
    <t xml:space="preserve">TRAMITE DE PENSION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</si>
  <si>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</si>
  <si>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</si>
  <si>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</si>
  <si>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</si>
  <si>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EMPLEADOS TEMPORALES</t>
  </si>
  <si>
    <t>PROCONSUMIDOR</t>
  </si>
  <si>
    <t>DESDE EL 01/02/2025 HASTA EL 28/02/2025</t>
  </si>
  <si>
    <t>SERVICIO DE ENERGIA ELECTRICA DE LA OFICINA PRINCIPAL Y LAS OFICINAS DE SAN CRISTOBAL Y BARAHONA, ENERO 2025</t>
  </si>
  <si>
    <t>SERVICIOS TELEFONICOS E INTERNET,  MES DE ENERO 2025</t>
  </si>
  <si>
    <t>PAGO PRIMA DE TRANSPORTE DE FEBRERO 2025</t>
  </si>
  <si>
    <t>PAGO TRAMITE DE PENSION FEBRERO 2025</t>
  </si>
  <si>
    <t>SERVICIO DE ENERGIA ELECTRICA DE LAS OFICINAS PROVINCIA Y LA ROMANA, MES DE ENERO 2025</t>
  </si>
  <si>
    <t>SERVICIO DE ENERGIA ELECTRICA EN LAS OFICINAS, LA VEGA SAN FRANCISCO DE MACORIS,  FEBRERO 2025</t>
  </si>
  <si>
    <t>PAGO PERSONAL DE VIGILANCIA, FEBRERO 2025</t>
  </si>
  <si>
    <t>PAGO VIATICOS COMPLEMENTARIO NOVIEMBRE 2024</t>
  </si>
  <si>
    <t>VIATICOS NOVIEMBRE 2024</t>
  </si>
  <si>
    <t>PAGO PERSONAL FIJOS FEBRERO 2025</t>
  </si>
  <si>
    <t>PAGO EMPLEADOS TEMPPORALES FEBRERO 2025</t>
  </si>
  <si>
    <t>AYUNATAMENTO DEL DISTRTTO NACIONAL</t>
  </si>
  <si>
    <t xml:space="preserve"> SERVICIO DE RECOGIDA DE BASURA EN ESTA INSTITUCIÓN, MES DE ENERO 2025</t>
  </si>
  <si>
    <t>COMPRA DE MIL RESMA DE PAPEL BOND 8.5 X11 DE 500/1 PRINTON, PARA SER UTILIZADAS EN ESTA INSTITUCION</t>
  </si>
  <si>
    <t xml:space="preserve">BROTHERS RSR SUPPLY OFFICES SRL </t>
  </si>
  <si>
    <t>TRANSFERENCIA PARA CUBRIR SUELDOS Y SEGURIDAD SOCIAL,  FEBRERO 2025</t>
  </si>
  <si>
    <t>TRANSFERENCIA PARA CUBRIR LOS GASTOS CORRIENTES, FEBRERO 2025</t>
  </si>
  <si>
    <t>TRANSFERENCIA DE CAPITAL, FEBRERO 2025</t>
  </si>
  <si>
    <t>PEDRO HERNANDEZ GRULLART</t>
  </si>
  <si>
    <t>SERVICIO DE ALQUILER DEL LOCAL COMERCIAL, OFICINA PROVINCIAL EN NAGUA, PERÍODOS DE 01/12/2024 AL 01/02/2025</t>
  </si>
  <si>
    <t xml:space="preserve">SEGUROS RESERVAS SA </t>
  </si>
  <si>
    <t>RENOVACION DE POLIZA DE INCENDIO Y LINEAS ALIADAS, PERIODO 03/11/2024 HASTA EL 03/11/2025 CUOTA 2/4</t>
  </si>
  <si>
    <t>OBRAS &amp; CONSTRUCCIONES BOENOT</t>
  </si>
  <si>
    <t>SERVICIO DE ALQUILER, DEL LOCAL COMERCIAL  LA OFICINA PROVINCIAL DE LA ROMANA, MESES DE ENERO Y FEBRERO 2025</t>
  </si>
  <si>
    <t>MIENBRO DEL CONSEJO</t>
  </si>
  <si>
    <t>PAGO DIETA SESION ORDINARIA NO.01 ENERO 2025</t>
  </si>
  <si>
    <t xml:space="preserve">PERSONLA FIJOS </t>
  </si>
  <si>
    <t xml:space="preserve">PAGO SUPLENCIA PERSONAL FIJOS FEBRERO 2025 </t>
  </si>
  <si>
    <t>PAGO INTERINATO PERSONAL FIJOS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</si>
</sst>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  <font>
      <sz val="12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  <font>
      <b/>
      <sz val="12"/>
      <color theme="1"/>
      <name val="Abadi"/>
      <family val="2"/>
    </font>
    <font>
      <b/>
      <sz val="12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95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164" fontId="7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6" fillId="5" borderId="0" xfId="0" applyFont="1" applyFill="1" applyAlignment="1">
      <alignment horizontal="right"/>
    </xf>
    <xf numFmtId="0" fontId="6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8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9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9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1" fillId="0" borderId="0" xfId="1" applyFont="1" applyFill="1"/>
    <xf numFmtId="164" fontId="12" fillId="0" borderId="0" xfId="1" applyFont="1" applyFill="1"/>
    <xf numFmtId="164" fontId="10" fillId="0" borderId="0" xfId="1" applyFont="1" applyFill="1"/>
    <xf numFmtId="164" fontId="10" fillId="0" borderId="0" xfId="1" applyFont="1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164" fontId="13" fillId="5" borderId="0" xfId="1" applyFont="1" applyFill="1" applyAlignment="1">
      <alignment horizontal="right" vertical="top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Border="1"/>
    <xf numFmtId="167" fontId="4" fillId="4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4" fontId="14" fillId="0" borderId="0" xfId="1" applyFont="1" applyFill="1"/>
    <xf numFmtId="164" fontId="7" fillId="0" borderId="0" xfId="1" applyFont="1" applyFill="1"/>
    <xf numFmtId="164" fontId="7" fillId="0" borderId="0" xfId="1" applyFont="1" applyAlignment="1">
      <alignment horizontal="right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5" borderId="0" xfId="1" applyFont="1" applyFill="1"/>
    <xf numFmtId="164" fontId="7" fillId="0" borderId="0" xfId="1" applyFont="1" applyAlignment="1">
      <alignment horizontal="center"/>
    </xf>
    <xf numFmtId="164" fontId="14" fillId="5" borderId="0" xfId="1" applyFont="1" applyFill="1" applyBorder="1" applyAlignment="1">
      <alignment horizontal="right" vertical="center"/>
    </xf>
    <xf numFmtId="164" fontId="7" fillId="0" borderId="0" xfId="1" applyFont="1" applyBorder="1" applyAlignment="1">
      <alignment horizontal="center"/>
    </xf>
    <xf numFmtId="167" fontId="7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7" fillId="5" borderId="0" xfId="1" applyFont="1" applyFill="1"/>
    <xf numFmtId="164" fontId="15" fillId="4" borderId="0" xfId="1" applyFont="1" applyFill="1"/>
    <xf numFmtId="0" fontId="17" fillId="6" borderId="0" xfId="0" applyFont="1" applyFill="1"/>
    <xf numFmtId="164" fontId="18" fillId="6" borderId="0" xfId="1" applyFont="1" applyFill="1"/>
    <xf numFmtId="164" fontId="17" fillId="6" borderId="0" xfId="1" applyFont="1" applyFill="1"/>
    <xf numFmtId="164" fontId="5" fillId="5" borderId="0" xfId="1" applyFont="1" applyFill="1" applyBorder="1"/>
    <xf numFmtId="164" fontId="10" fillId="5" borderId="0" xfId="1" applyFont="1" applyFill="1"/>
    <xf numFmtId="0" fontId="10" fillId="5" borderId="0" xfId="0" applyFont="1" applyFill="1"/>
    <xf numFmtId="164" fontId="10" fillId="5" borderId="0" xfId="1" applyFont="1" applyFill="1" applyBorder="1" applyAlignment="1">
      <alignment horizontal="right"/>
    </xf>
    <xf numFmtId="164" fontId="10" fillId="5" borderId="0" xfId="1" applyFont="1" applyFill="1" applyBorder="1"/>
    <xf numFmtId="164" fontId="2" fillId="5" borderId="0" xfId="1" applyFont="1" applyFill="1"/>
    <xf numFmtId="0" fontId="2" fillId="5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54"/>
  <sheetViews>
    <sheetView tabSelected="1" zoomScale="92" zoomScaleNormal="92" zoomScaleSheetLayoutView="100" workbookViewId="0">
      <selection activeCell="H8" sqref="H8"/>
    </sheetView>
  </sheetViews>
  <sheetFormatPr baseColWidth="10" defaultRowHeight="15" x14ac:dyDescent="0.25"/>
  <cols>
    <col min="1" max="1" width="16.5703125" style="9" customWidth="1"/>
    <col min="2" max="2" width="10.28515625" customWidth="1"/>
    <col min="3" max="3" width="43.5703125" customWidth="1"/>
    <col min="4" max="4" width="131.140625" customWidth="1"/>
    <col min="5" max="5" width="21.7109375" style="1" customWidth="1"/>
    <col min="6" max="6" width="21.28515625" style="1" customWidth="1"/>
    <col min="7" max="7" width="24.71093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93" t="s">
        <v>0</v>
      </c>
      <c r="B1" s="93"/>
      <c r="C1" s="93"/>
      <c r="D1" s="93"/>
      <c r="E1" s="93"/>
      <c r="F1" s="93"/>
      <c r="G1" s="93"/>
      <c r="H1" s="10"/>
      <c r="I1" s="10"/>
      <c r="J1" s="10"/>
      <c r="K1" s="11"/>
      <c r="L1" s="12"/>
    </row>
    <row r="2" spans="1:12" s="16" customFormat="1" ht="24.75" customHeight="1" x14ac:dyDescent="0.25">
      <c r="A2" s="94" t="s">
        <v>32</v>
      </c>
      <c r="B2" s="94"/>
      <c r="C2" s="94"/>
      <c r="D2" s="94"/>
      <c r="E2" s="94"/>
      <c r="F2" s="94"/>
      <c r="G2" s="94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3">
      <c r="A4" s="68">
        <v>45658</v>
      </c>
      <c r="B4" s="22" t="s">
        <v>8</v>
      </c>
      <c r="C4" s="23"/>
      <c r="D4" s="23"/>
      <c r="E4" s="24"/>
      <c r="F4" s="24"/>
      <c r="G4" s="82">
        <v>11088227.130000001</v>
      </c>
      <c r="H4" s="25"/>
      <c r="I4" s="26"/>
      <c r="J4" s="27"/>
      <c r="K4" s="27"/>
    </row>
    <row r="5" spans="1:12" s="34" customFormat="1" ht="24.95" customHeight="1" x14ac:dyDescent="0.25">
      <c r="A5" s="73">
        <v>45691</v>
      </c>
      <c r="B5" s="74">
        <v>81</v>
      </c>
      <c r="C5" s="34" t="s">
        <v>21</v>
      </c>
      <c r="D5" s="34" t="s">
        <v>41</v>
      </c>
      <c r="E5" s="70"/>
      <c r="F5" s="71">
        <v>302537.5</v>
      </c>
      <c r="G5" s="71">
        <f>+G4-F5</f>
        <v>10785689.630000001</v>
      </c>
      <c r="H5" s="71"/>
      <c r="I5" s="71"/>
      <c r="J5" s="71"/>
    </row>
    <row r="6" spans="1:12" s="34" customFormat="1" ht="24.95" customHeight="1" x14ac:dyDescent="0.25">
      <c r="A6" s="73">
        <v>45694</v>
      </c>
      <c r="B6" s="74">
        <v>101</v>
      </c>
      <c r="C6" s="34" t="s">
        <v>18</v>
      </c>
      <c r="D6" s="34" t="s">
        <v>37</v>
      </c>
      <c r="E6" s="70"/>
      <c r="F6" s="70">
        <v>1622.64</v>
      </c>
      <c r="G6" s="71">
        <f t="shared" ref="G6:G8" si="0">+G5-F6</f>
        <v>10784066.99</v>
      </c>
      <c r="H6" s="71"/>
      <c r="I6" s="71"/>
      <c r="J6" s="71"/>
    </row>
    <row r="7" spans="1:12" s="34" customFormat="1" ht="24.95" customHeight="1" x14ac:dyDescent="0.25">
      <c r="A7" s="69">
        <v>45694</v>
      </c>
      <c r="B7" s="33">
        <v>100</v>
      </c>
      <c r="C7" s="34" t="s">
        <v>19</v>
      </c>
      <c r="D7" s="34" t="s">
        <v>33</v>
      </c>
      <c r="E7" s="70"/>
      <c r="F7" s="70">
        <v>244023.94</v>
      </c>
      <c r="G7" s="71">
        <f t="shared" si="0"/>
        <v>10540043.050000001</v>
      </c>
      <c r="H7" s="71"/>
      <c r="I7" s="71"/>
      <c r="J7" s="71"/>
    </row>
    <row r="8" spans="1:12" s="34" customFormat="1" ht="24" customHeight="1" x14ac:dyDescent="0.25">
      <c r="A8" s="69">
        <v>45694</v>
      </c>
      <c r="B8" s="33">
        <v>105</v>
      </c>
      <c r="C8" s="34" t="s">
        <v>17</v>
      </c>
      <c r="D8" s="34" t="s">
        <v>34</v>
      </c>
      <c r="E8" s="35"/>
      <c r="F8" s="71">
        <v>620814.82999999996</v>
      </c>
      <c r="G8" s="71">
        <f t="shared" si="0"/>
        <v>9919228.2200000007</v>
      </c>
      <c r="H8" s="35"/>
      <c r="I8" s="35"/>
      <c r="J8" s="35"/>
    </row>
    <row r="9" spans="1:12" s="34" customFormat="1" ht="24.95" customHeight="1" x14ac:dyDescent="0.25">
      <c r="A9" s="73">
        <v>45695</v>
      </c>
      <c r="B9" s="74">
        <v>8048</v>
      </c>
      <c r="C9" s="34" t="s">
        <v>31</v>
      </c>
      <c r="D9" s="34" t="s">
        <v>50</v>
      </c>
      <c r="E9" s="70">
        <v>750000</v>
      </c>
      <c r="F9" s="71"/>
      <c r="G9" s="71">
        <f>+G8+E9</f>
        <v>10669228.220000001</v>
      </c>
      <c r="H9" s="36"/>
      <c r="I9" s="36"/>
      <c r="J9" s="36"/>
      <c r="K9" s="36"/>
    </row>
    <row r="10" spans="1:12" s="34" customFormat="1" ht="24.95" customHeight="1" x14ac:dyDescent="0.25">
      <c r="A10" s="73">
        <v>45698</v>
      </c>
      <c r="B10" s="74">
        <v>8678</v>
      </c>
      <c r="C10" s="34" t="s">
        <v>31</v>
      </c>
      <c r="D10" s="34" t="s">
        <v>48</v>
      </c>
      <c r="E10" s="70">
        <v>19653690.789999999</v>
      </c>
      <c r="F10" s="70"/>
      <c r="G10" s="71">
        <f t="shared" ref="G10:G11" si="1">+G9+E10</f>
        <v>30322919.009999998</v>
      </c>
      <c r="H10" s="71"/>
      <c r="I10" s="71"/>
      <c r="J10" s="71"/>
    </row>
    <row r="11" spans="1:12" s="34" customFormat="1" ht="24.95" customHeight="1" x14ac:dyDescent="0.25">
      <c r="A11" s="73">
        <v>45698</v>
      </c>
      <c r="B11" s="74">
        <v>8680</v>
      </c>
      <c r="C11" s="34" t="s">
        <v>31</v>
      </c>
      <c r="D11" s="34" t="s">
        <v>49</v>
      </c>
      <c r="E11" s="70">
        <v>7479606.8799999999</v>
      </c>
      <c r="F11" s="71"/>
      <c r="G11" s="71">
        <f t="shared" si="1"/>
        <v>37802525.890000001</v>
      </c>
      <c r="H11" s="36"/>
      <c r="I11" s="36"/>
      <c r="J11" s="36"/>
      <c r="K11" s="36"/>
    </row>
    <row r="12" spans="1:12" s="34" customFormat="1" ht="24.95" customHeight="1" x14ac:dyDescent="0.25">
      <c r="A12" s="69">
        <v>45698</v>
      </c>
      <c r="B12" s="33">
        <v>111</v>
      </c>
      <c r="C12" s="34" t="s">
        <v>23</v>
      </c>
      <c r="D12" s="34" t="s">
        <v>38</v>
      </c>
      <c r="E12" s="72"/>
      <c r="F12" s="70">
        <v>4141.76</v>
      </c>
      <c r="G12" s="71">
        <f>+G11-F12</f>
        <v>37798384.130000003</v>
      </c>
      <c r="H12" s="35"/>
      <c r="I12" s="35"/>
      <c r="J12" s="35"/>
    </row>
    <row r="13" spans="1:12" s="34" customFormat="1" ht="24.95" customHeight="1" x14ac:dyDescent="0.25">
      <c r="A13" s="69">
        <v>45702</v>
      </c>
      <c r="B13" s="33">
        <v>126</v>
      </c>
      <c r="C13" s="34" t="s">
        <v>21</v>
      </c>
      <c r="D13" s="34" t="s">
        <v>35</v>
      </c>
      <c r="E13" s="35"/>
      <c r="F13" s="71">
        <v>18000</v>
      </c>
      <c r="G13" s="71">
        <f t="shared" ref="G13:G42" si="2">+G12-F13</f>
        <v>37780384.130000003</v>
      </c>
      <c r="H13" s="35"/>
      <c r="I13" s="35"/>
      <c r="J13" s="35"/>
      <c r="K13" s="35"/>
    </row>
    <row r="14" spans="1:12" s="34" customFormat="1" ht="22.5" customHeight="1" x14ac:dyDescent="0.25">
      <c r="A14" s="69">
        <v>45702</v>
      </c>
      <c r="B14" s="33">
        <v>124</v>
      </c>
      <c r="C14" s="34" t="s">
        <v>25</v>
      </c>
      <c r="D14" s="34" t="s">
        <v>36</v>
      </c>
      <c r="E14" s="35"/>
      <c r="F14" s="71">
        <v>40662.5</v>
      </c>
      <c r="G14" s="71">
        <f t="shared" si="2"/>
        <v>37739721.630000003</v>
      </c>
      <c r="H14" s="35"/>
      <c r="I14" s="35"/>
      <c r="J14" s="35"/>
    </row>
    <row r="15" spans="1:12" s="34" customFormat="1" ht="24.95" customHeight="1" x14ac:dyDescent="0.25">
      <c r="A15" s="69">
        <v>45702</v>
      </c>
      <c r="B15" s="33">
        <v>124</v>
      </c>
      <c r="C15" s="34" t="s">
        <v>26</v>
      </c>
      <c r="D15" s="34" t="s">
        <v>27</v>
      </c>
      <c r="E15" s="35"/>
      <c r="F15" s="71">
        <v>2882.97</v>
      </c>
      <c r="G15" s="71">
        <f t="shared" si="2"/>
        <v>37736838.660000004</v>
      </c>
      <c r="H15" s="35"/>
      <c r="I15" s="35"/>
      <c r="J15" s="35"/>
    </row>
    <row r="16" spans="1:12" s="34" customFormat="1" ht="24.95" customHeight="1" x14ac:dyDescent="0.25">
      <c r="A16" s="69">
        <v>45702</v>
      </c>
      <c r="B16" s="33">
        <v>124</v>
      </c>
      <c r="C16" s="34" t="s">
        <v>26</v>
      </c>
      <c r="D16" s="34" t="s">
        <v>28</v>
      </c>
      <c r="E16" s="35"/>
      <c r="F16" s="71">
        <v>2887.04</v>
      </c>
      <c r="G16" s="71">
        <f t="shared" si="2"/>
        <v>37733951.620000005</v>
      </c>
      <c r="H16" s="35"/>
      <c r="I16" s="35"/>
      <c r="J16" s="35"/>
    </row>
    <row r="17" spans="1:11" s="34" customFormat="1" ht="24.95" customHeight="1" x14ac:dyDescent="0.25">
      <c r="A17" s="69">
        <v>45702</v>
      </c>
      <c r="B17" s="33">
        <v>124</v>
      </c>
      <c r="C17" s="34" t="s">
        <v>26</v>
      </c>
      <c r="D17" s="34" t="s">
        <v>29</v>
      </c>
      <c r="E17" s="35"/>
      <c r="F17" s="71">
        <v>447.29</v>
      </c>
      <c r="G17" s="71">
        <f t="shared" si="2"/>
        <v>37733504.330000006</v>
      </c>
      <c r="H17" s="35"/>
      <c r="I17" s="35"/>
      <c r="J17" s="35"/>
    </row>
    <row r="18" spans="1:11" s="34" customFormat="1" ht="24.95" customHeight="1" x14ac:dyDescent="0.25">
      <c r="A18" s="69">
        <v>45702</v>
      </c>
      <c r="B18" s="33">
        <v>122</v>
      </c>
      <c r="C18" s="34" t="s">
        <v>21</v>
      </c>
      <c r="D18" s="34" t="s">
        <v>42</v>
      </c>
      <c r="E18" s="70"/>
      <c r="F18" s="75">
        <v>8588710</v>
      </c>
      <c r="G18" s="71">
        <f t="shared" si="2"/>
        <v>29144794.330000006</v>
      </c>
      <c r="H18" s="71"/>
      <c r="I18" s="71"/>
      <c r="J18" s="71"/>
    </row>
    <row r="19" spans="1:11" s="34" customFormat="1" ht="24.75" customHeight="1" x14ac:dyDescent="0.25">
      <c r="A19" s="69">
        <v>45702</v>
      </c>
      <c r="B19" s="33">
        <v>122</v>
      </c>
      <c r="C19" s="34" t="s">
        <v>26</v>
      </c>
      <c r="D19" s="34" t="s">
        <v>27</v>
      </c>
      <c r="E19" s="35"/>
      <c r="F19" s="35">
        <v>601390.47</v>
      </c>
      <c r="G19" s="71">
        <f t="shared" si="2"/>
        <v>28543403.860000007</v>
      </c>
      <c r="H19" s="35"/>
      <c r="I19" s="35"/>
      <c r="J19" s="35"/>
      <c r="K19" s="35"/>
    </row>
    <row r="20" spans="1:11" s="34" customFormat="1" ht="24.95" customHeight="1" x14ac:dyDescent="0.25">
      <c r="A20" s="69">
        <v>45702</v>
      </c>
      <c r="B20" s="33">
        <v>122</v>
      </c>
      <c r="C20" s="34" t="s">
        <v>26</v>
      </c>
      <c r="D20" s="34" t="s">
        <v>28</v>
      </c>
      <c r="E20" s="70"/>
      <c r="F20" s="70">
        <v>609798.41</v>
      </c>
      <c r="G20" s="71">
        <f t="shared" si="2"/>
        <v>27933605.450000007</v>
      </c>
      <c r="H20" s="36"/>
      <c r="I20" s="36"/>
      <c r="J20" s="36"/>
      <c r="K20" s="36"/>
    </row>
    <row r="21" spans="1:11" s="34" customFormat="1" ht="24.95" customHeight="1" x14ac:dyDescent="0.25">
      <c r="A21" s="69">
        <v>45702</v>
      </c>
      <c r="B21" s="33">
        <v>122</v>
      </c>
      <c r="C21" s="34" t="s">
        <v>26</v>
      </c>
      <c r="D21" s="34" t="s">
        <v>29</v>
      </c>
      <c r="E21" s="35"/>
      <c r="F21" s="70">
        <v>85232.95</v>
      </c>
      <c r="G21" s="71">
        <f t="shared" si="2"/>
        <v>27848372.500000007</v>
      </c>
      <c r="H21" s="35"/>
      <c r="I21" s="35"/>
      <c r="J21" s="35"/>
    </row>
    <row r="22" spans="1:11" s="34" customFormat="1" ht="24.95" customHeight="1" x14ac:dyDescent="0.25">
      <c r="A22" s="69">
        <v>45702</v>
      </c>
      <c r="B22" s="33">
        <v>128</v>
      </c>
      <c r="C22" s="34" t="s">
        <v>30</v>
      </c>
      <c r="D22" s="34" t="s">
        <v>43</v>
      </c>
      <c r="E22" s="70"/>
      <c r="F22" s="70">
        <v>7670333.3300000001</v>
      </c>
      <c r="G22" s="71">
        <f t="shared" si="2"/>
        <v>20178039.170000009</v>
      </c>
      <c r="H22" s="71"/>
      <c r="I22" s="71"/>
      <c r="J22" s="71"/>
    </row>
    <row r="23" spans="1:11" s="34" customFormat="1" ht="24.95" customHeight="1" x14ac:dyDescent="0.25">
      <c r="A23" s="69">
        <v>45702</v>
      </c>
      <c r="B23" s="33">
        <v>128</v>
      </c>
      <c r="C23" s="34" t="s">
        <v>26</v>
      </c>
      <c r="D23" s="34" t="s">
        <v>27</v>
      </c>
      <c r="E23" s="72"/>
      <c r="F23" s="76">
        <v>543826.63</v>
      </c>
      <c r="G23" s="71">
        <f t="shared" si="2"/>
        <v>19634212.54000001</v>
      </c>
      <c r="H23" s="77"/>
      <c r="I23" s="78"/>
      <c r="J23" s="36"/>
      <c r="K23" s="36"/>
    </row>
    <row r="24" spans="1:11" s="80" customFormat="1" ht="24.95" customHeight="1" x14ac:dyDescent="0.25">
      <c r="A24" s="69">
        <v>45702</v>
      </c>
      <c r="B24" s="33">
        <v>128</v>
      </c>
      <c r="C24" s="34" t="s">
        <v>26</v>
      </c>
      <c r="D24" s="34" t="s">
        <v>28</v>
      </c>
      <c r="E24" s="75"/>
      <c r="F24" s="75">
        <v>544593.67000000004</v>
      </c>
      <c r="G24" s="71">
        <f t="shared" si="2"/>
        <v>19089618.870000008</v>
      </c>
      <c r="H24" s="81"/>
      <c r="I24" s="81"/>
      <c r="J24" s="81"/>
    </row>
    <row r="25" spans="1:11" s="34" customFormat="1" ht="24.95" customHeight="1" x14ac:dyDescent="0.25">
      <c r="A25" s="69">
        <v>45702</v>
      </c>
      <c r="B25" s="33">
        <v>128</v>
      </c>
      <c r="C25" s="34" t="s">
        <v>26</v>
      </c>
      <c r="D25" s="34" t="s">
        <v>29</v>
      </c>
      <c r="E25" s="35"/>
      <c r="F25" s="35">
        <v>73996.38</v>
      </c>
      <c r="G25" s="71">
        <f t="shared" si="2"/>
        <v>19015622.49000001</v>
      </c>
      <c r="H25" s="35"/>
      <c r="I25" s="35"/>
      <c r="J25" s="35"/>
      <c r="K25" s="35"/>
    </row>
    <row r="26" spans="1:11" s="34" customFormat="1" ht="24.95" customHeight="1" x14ac:dyDescent="0.25">
      <c r="A26" s="79">
        <v>45705</v>
      </c>
      <c r="B26" s="33">
        <v>145</v>
      </c>
      <c r="C26" s="34" t="s">
        <v>44</v>
      </c>
      <c r="D26" s="34" t="s">
        <v>45</v>
      </c>
      <c r="E26" s="70"/>
      <c r="F26" s="81">
        <v>5028</v>
      </c>
      <c r="G26" s="71">
        <f t="shared" si="2"/>
        <v>19010594.49000001</v>
      </c>
      <c r="H26" s="71"/>
      <c r="I26" s="81"/>
      <c r="J26" s="81"/>
      <c r="K26" s="80"/>
    </row>
    <row r="27" spans="1:11" s="34" customFormat="1" ht="24.95" customHeight="1" x14ac:dyDescent="0.25">
      <c r="A27" s="79">
        <v>45705</v>
      </c>
      <c r="B27" s="33">
        <v>142</v>
      </c>
      <c r="C27" s="34" t="s">
        <v>21</v>
      </c>
      <c r="D27" s="34" t="s">
        <v>40</v>
      </c>
      <c r="E27" s="70"/>
      <c r="F27" s="81">
        <v>158610</v>
      </c>
      <c r="G27" s="71">
        <f t="shared" si="2"/>
        <v>18851984.49000001</v>
      </c>
      <c r="H27" s="71"/>
      <c r="I27" s="81"/>
      <c r="J27" s="81"/>
      <c r="K27" s="80"/>
    </row>
    <row r="28" spans="1:11" s="34" customFormat="1" ht="24.95" customHeight="1" x14ac:dyDescent="0.25">
      <c r="A28" s="79">
        <v>45705</v>
      </c>
      <c r="B28" s="33">
        <v>144</v>
      </c>
      <c r="C28" s="34" t="s">
        <v>47</v>
      </c>
      <c r="D28" s="34" t="s">
        <v>46</v>
      </c>
      <c r="E28" s="70"/>
      <c r="F28" s="81">
        <v>212400</v>
      </c>
      <c r="G28" s="71">
        <f t="shared" si="2"/>
        <v>18639584.49000001</v>
      </c>
      <c r="H28" s="71"/>
      <c r="I28" s="81"/>
      <c r="J28" s="81"/>
      <c r="K28" s="80"/>
    </row>
    <row r="29" spans="1:11" s="34" customFormat="1" ht="24.95" customHeight="1" x14ac:dyDescent="0.25">
      <c r="A29" s="73">
        <v>45706</v>
      </c>
      <c r="B29" s="74">
        <v>154</v>
      </c>
      <c r="C29" s="34" t="s">
        <v>24</v>
      </c>
      <c r="D29" s="34" t="s">
        <v>39</v>
      </c>
      <c r="E29" s="70"/>
      <c r="F29" s="75">
        <v>662000</v>
      </c>
      <c r="G29" s="71">
        <f t="shared" si="2"/>
        <v>17977584.49000001</v>
      </c>
      <c r="H29" s="71"/>
      <c r="I29" s="75"/>
      <c r="J29" s="81"/>
      <c r="K29" s="80"/>
    </row>
    <row r="30" spans="1:11" s="34" customFormat="1" ht="24.95" customHeight="1" x14ac:dyDescent="0.25">
      <c r="A30" s="69">
        <v>45707</v>
      </c>
      <c r="B30" s="33">
        <v>160</v>
      </c>
      <c r="C30" s="34" t="s">
        <v>20</v>
      </c>
      <c r="D30" s="34" t="s">
        <v>22</v>
      </c>
      <c r="E30" s="70"/>
      <c r="F30" s="75">
        <v>4234</v>
      </c>
      <c r="G30" s="71">
        <f t="shared" si="2"/>
        <v>17973350.49000001</v>
      </c>
      <c r="H30" s="71"/>
      <c r="I30" s="81"/>
      <c r="J30" s="81"/>
      <c r="K30" s="80"/>
    </row>
    <row r="31" spans="1:11" s="34" customFormat="1" ht="24.95" customHeight="1" x14ac:dyDescent="0.25">
      <c r="A31" s="79">
        <v>45707</v>
      </c>
      <c r="B31" s="33">
        <v>161</v>
      </c>
      <c r="C31" s="34" t="s">
        <v>53</v>
      </c>
      <c r="D31" s="34" t="s">
        <v>54</v>
      </c>
      <c r="E31" s="70"/>
      <c r="F31" s="81">
        <v>177611.49</v>
      </c>
      <c r="G31" s="71">
        <f t="shared" si="2"/>
        <v>17795739.000000011</v>
      </c>
      <c r="H31" s="71"/>
      <c r="I31" s="81"/>
      <c r="J31" s="81"/>
      <c r="K31" s="80"/>
    </row>
    <row r="32" spans="1:11" s="34" customFormat="1" ht="24.95" customHeight="1" x14ac:dyDescent="0.25">
      <c r="A32" s="79">
        <v>45709</v>
      </c>
      <c r="B32" s="33">
        <v>171</v>
      </c>
      <c r="C32" s="34" t="s">
        <v>21</v>
      </c>
      <c r="D32" s="34" t="s">
        <v>60</v>
      </c>
      <c r="E32" s="70"/>
      <c r="F32" s="75">
        <v>80000</v>
      </c>
      <c r="G32" s="71">
        <f t="shared" si="2"/>
        <v>17715739.000000011</v>
      </c>
      <c r="H32" s="71"/>
      <c r="I32" s="81"/>
      <c r="J32" s="81"/>
      <c r="K32" s="80"/>
    </row>
    <row r="33" spans="1:12" s="34" customFormat="1" ht="24.95" customHeight="1" x14ac:dyDescent="0.25">
      <c r="A33" s="79">
        <v>45709</v>
      </c>
      <c r="B33" s="33">
        <v>171</v>
      </c>
      <c r="C33" s="34" t="s">
        <v>26</v>
      </c>
      <c r="D33" s="34" t="s">
        <v>27</v>
      </c>
      <c r="E33" s="70"/>
      <c r="F33" s="71">
        <v>5672</v>
      </c>
      <c r="G33" s="71">
        <f t="shared" si="2"/>
        <v>17710067.000000011</v>
      </c>
      <c r="H33" s="71"/>
      <c r="I33" s="81"/>
      <c r="J33" s="81"/>
      <c r="K33" s="80"/>
    </row>
    <row r="34" spans="1:12" s="34" customFormat="1" ht="24.95" customHeight="1" x14ac:dyDescent="0.25">
      <c r="A34" s="79">
        <v>45709</v>
      </c>
      <c r="B34" s="33">
        <v>171</v>
      </c>
      <c r="C34" s="34" t="s">
        <v>26</v>
      </c>
      <c r="D34" s="34" t="s">
        <v>28</v>
      </c>
      <c r="E34" s="35"/>
      <c r="F34" s="70">
        <v>5680</v>
      </c>
      <c r="G34" s="71">
        <f t="shared" si="2"/>
        <v>17704387.000000011</v>
      </c>
      <c r="H34" s="71"/>
      <c r="I34" s="81"/>
      <c r="J34" s="81"/>
      <c r="K34" s="80"/>
    </row>
    <row r="35" spans="1:12" s="34" customFormat="1" ht="24.95" customHeight="1" x14ac:dyDescent="0.25">
      <c r="A35" s="79">
        <v>45709</v>
      </c>
      <c r="B35" s="33">
        <v>171</v>
      </c>
      <c r="C35" s="34" t="s">
        <v>26</v>
      </c>
      <c r="D35" s="34" t="s">
        <v>29</v>
      </c>
      <c r="E35" s="70"/>
      <c r="F35" s="70">
        <v>851.51</v>
      </c>
      <c r="G35" s="71">
        <f t="shared" si="2"/>
        <v>17703535.49000001</v>
      </c>
      <c r="H35" s="71"/>
      <c r="I35" s="81"/>
      <c r="J35" s="81"/>
      <c r="K35" s="80"/>
    </row>
    <row r="36" spans="1:12" s="34" customFormat="1" ht="24.95" customHeight="1" x14ac:dyDescent="0.25">
      <c r="A36" s="79">
        <v>45709</v>
      </c>
      <c r="B36" s="33">
        <v>173</v>
      </c>
      <c r="C36" s="34" t="s">
        <v>59</v>
      </c>
      <c r="D36" s="34" t="s">
        <v>61</v>
      </c>
      <c r="E36" s="70"/>
      <c r="F36" s="70">
        <v>55000</v>
      </c>
      <c r="G36" s="71">
        <f t="shared" si="2"/>
        <v>17648535.49000001</v>
      </c>
      <c r="H36" s="71"/>
      <c r="I36" s="81"/>
      <c r="J36" s="81"/>
      <c r="K36" s="81"/>
      <c r="L36" s="71"/>
    </row>
    <row r="37" spans="1:12" s="34" customFormat="1" ht="24.95" customHeight="1" x14ac:dyDescent="0.25">
      <c r="A37" s="79">
        <v>45709</v>
      </c>
      <c r="B37" s="33">
        <v>173</v>
      </c>
      <c r="C37" s="34" t="s">
        <v>26</v>
      </c>
      <c r="D37" s="34" t="s">
        <v>27</v>
      </c>
      <c r="E37" s="70"/>
      <c r="F37" s="70">
        <v>3899.5</v>
      </c>
      <c r="G37" s="71">
        <f t="shared" si="2"/>
        <v>17644635.99000001</v>
      </c>
      <c r="H37" s="71"/>
      <c r="I37" s="86"/>
      <c r="J37" s="53"/>
      <c r="K37" s="81"/>
      <c r="L37" s="71"/>
    </row>
    <row r="38" spans="1:12" s="34" customFormat="1" ht="24.95" customHeight="1" x14ac:dyDescent="0.25">
      <c r="A38" s="79">
        <v>45709</v>
      </c>
      <c r="B38" s="33">
        <v>173</v>
      </c>
      <c r="C38" s="34" t="s">
        <v>26</v>
      </c>
      <c r="D38" s="34" t="s">
        <v>28</v>
      </c>
      <c r="E38" s="70"/>
      <c r="F38" s="71">
        <v>3905</v>
      </c>
      <c r="G38" s="71">
        <f t="shared" si="2"/>
        <v>17640730.99000001</v>
      </c>
      <c r="H38" s="71"/>
      <c r="I38" s="86"/>
      <c r="J38" s="53"/>
      <c r="K38" s="81"/>
      <c r="L38" s="71"/>
    </row>
    <row r="39" spans="1:12" s="34" customFormat="1" ht="24.95" customHeight="1" x14ac:dyDescent="0.25">
      <c r="A39" s="79">
        <v>45709</v>
      </c>
      <c r="B39" s="33">
        <v>173</v>
      </c>
      <c r="C39" s="34" t="s">
        <v>26</v>
      </c>
      <c r="D39" s="34" t="s">
        <v>29</v>
      </c>
      <c r="E39" s="70"/>
      <c r="F39" s="70">
        <v>576.51</v>
      </c>
      <c r="G39" s="71">
        <f t="shared" si="2"/>
        <v>17640154.480000008</v>
      </c>
      <c r="H39" s="71"/>
      <c r="I39" s="86"/>
      <c r="J39" s="53"/>
      <c r="K39" s="81"/>
      <c r="L39" s="71"/>
    </row>
    <row r="40" spans="1:12" s="34" customFormat="1" ht="24.95" customHeight="1" x14ac:dyDescent="0.25">
      <c r="A40" s="79">
        <v>45712</v>
      </c>
      <c r="B40" s="33">
        <v>178</v>
      </c>
      <c r="C40" s="34" t="s">
        <v>57</v>
      </c>
      <c r="D40" s="34" t="s">
        <v>58</v>
      </c>
      <c r="E40" s="70"/>
      <c r="F40" s="81">
        <v>120000</v>
      </c>
      <c r="G40" s="71">
        <f t="shared" si="2"/>
        <v>17520154.480000008</v>
      </c>
      <c r="H40" s="71"/>
      <c r="I40" s="81"/>
      <c r="J40" s="81"/>
      <c r="K40" s="80"/>
    </row>
    <row r="41" spans="1:12" s="34" customFormat="1" ht="24.95" customHeight="1" x14ac:dyDescent="0.25">
      <c r="A41" s="79">
        <v>45716</v>
      </c>
      <c r="B41" s="33">
        <v>201</v>
      </c>
      <c r="C41" s="34" t="s">
        <v>55</v>
      </c>
      <c r="D41" s="34" t="s">
        <v>56</v>
      </c>
      <c r="E41" s="70"/>
      <c r="F41" s="81">
        <v>59000</v>
      </c>
      <c r="G41" s="71">
        <f t="shared" si="2"/>
        <v>17461154.480000008</v>
      </c>
      <c r="H41" s="71"/>
      <c r="I41" s="81"/>
      <c r="J41" s="81"/>
      <c r="K41" s="80"/>
    </row>
    <row r="42" spans="1:12" s="34" customFormat="1" ht="24.95" customHeight="1" x14ac:dyDescent="0.25">
      <c r="A42" s="79">
        <v>45716</v>
      </c>
      <c r="B42" s="33">
        <v>199</v>
      </c>
      <c r="C42" s="34" t="s">
        <v>51</v>
      </c>
      <c r="D42" s="34" t="s">
        <v>52</v>
      </c>
      <c r="E42" s="70"/>
      <c r="F42" s="81">
        <v>45312</v>
      </c>
      <c r="G42" s="71">
        <f t="shared" si="2"/>
        <v>17415842.480000008</v>
      </c>
      <c r="H42" s="71"/>
      <c r="I42" s="81"/>
      <c r="J42" s="81"/>
      <c r="K42" s="80"/>
    </row>
    <row r="43" spans="1:12" s="34" customFormat="1" ht="24.95" customHeight="1" x14ac:dyDescent="0.25">
      <c r="A43" s="79"/>
      <c r="B43" s="33"/>
      <c r="D43" s="83" t="s">
        <v>13</v>
      </c>
      <c r="E43" s="84">
        <f>SUM(E5:E42)</f>
        <v>27883297.669999998</v>
      </c>
      <c r="F43" s="85">
        <f>SUM(F5:F42)</f>
        <v>21555682.320000004</v>
      </c>
      <c r="G43" s="85">
        <v>17415842.48</v>
      </c>
      <c r="H43" s="71"/>
      <c r="I43" s="81"/>
      <c r="J43" s="81"/>
      <c r="K43" s="80"/>
    </row>
    <row r="44" spans="1:12" s="34" customFormat="1" ht="24.95" customHeight="1" x14ac:dyDescent="0.25">
      <c r="A44" s="79"/>
      <c r="B44" s="33"/>
      <c r="E44" s="70"/>
      <c r="H44" s="71"/>
      <c r="I44" s="81"/>
      <c r="J44" s="81"/>
      <c r="K44" s="80"/>
    </row>
    <row r="45" spans="1:12" s="16" customFormat="1" ht="24.95" customHeight="1" x14ac:dyDescent="0.25">
      <c r="A45" s="28"/>
      <c r="B45" s="29"/>
      <c r="D45" s="37" t="s">
        <v>16</v>
      </c>
      <c r="E45" s="38"/>
      <c r="H45" s="38"/>
      <c r="I45" s="86"/>
      <c r="J45" s="86"/>
      <c r="K45" s="86"/>
    </row>
    <row r="46" spans="1:12" s="16" customFormat="1" ht="24.95" customHeight="1" x14ac:dyDescent="0.25">
      <c r="A46" s="16" t="s">
        <v>14</v>
      </c>
      <c r="D46" s="37"/>
      <c r="E46" s="32" t="s">
        <v>15</v>
      </c>
      <c r="F46" s="32"/>
      <c r="G46" s="14"/>
      <c r="H46" s="32"/>
      <c r="I46" s="86"/>
      <c r="J46" s="86"/>
      <c r="K46" s="86"/>
    </row>
    <row r="47" spans="1:12" s="16" customFormat="1" ht="24.95" customHeight="1" x14ac:dyDescent="0.25">
      <c r="A47" s="16" t="s">
        <v>9</v>
      </c>
      <c r="E47" s="40"/>
      <c r="F47" s="41" t="s">
        <v>10</v>
      </c>
      <c r="G47" s="30"/>
      <c r="H47" s="30"/>
      <c r="I47" s="53"/>
      <c r="J47" s="48"/>
      <c r="K47" s="53"/>
    </row>
    <row r="48" spans="1:12" s="16" customFormat="1" ht="24.95" customHeight="1" x14ac:dyDescent="0.25">
      <c r="A48" s="16" t="s">
        <v>11</v>
      </c>
      <c r="E48" s="31"/>
      <c r="F48" s="42" t="s">
        <v>12</v>
      </c>
      <c r="G48" s="14"/>
      <c r="H48" s="32"/>
      <c r="I48" s="86"/>
      <c r="J48" s="86"/>
      <c r="K48" s="86"/>
    </row>
    <row r="49" spans="1:11" s="16" customFormat="1" ht="24.95" customHeight="1" x14ac:dyDescent="0.25">
      <c r="A49" s="28"/>
      <c r="B49" s="29"/>
      <c r="D49" s="37"/>
      <c r="E49" s="38"/>
      <c r="H49" s="38"/>
      <c r="I49" s="86"/>
      <c r="J49" s="86"/>
      <c r="K49" s="86"/>
    </row>
    <row r="50" spans="1:11" s="16" customFormat="1" ht="24.95" customHeight="1" x14ac:dyDescent="0.25">
      <c r="A50" s="28"/>
      <c r="B50" s="29"/>
      <c r="D50" s="37"/>
      <c r="E50" s="38"/>
      <c r="F50" s="38"/>
      <c r="G50" s="30"/>
      <c r="H50" s="38"/>
      <c r="I50" s="86"/>
      <c r="J50" s="86"/>
      <c r="K50" s="86"/>
    </row>
    <row r="51" spans="1:11" s="16" customFormat="1" ht="24.95" customHeight="1" x14ac:dyDescent="0.25">
      <c r="A51" s="28"/>
      <c r="B51" s="29"/>
      <c r="D51" s="39"/>
      <c r="E51" s="38"/>
      <c r="F51" s="38"/>
      <c r="G51" s="30"/>
      <c r="H51" s="38"/>
      <c r="I51" s="86"/>
      <c r="J51" s="86"/>
      <c r="K51" s="86"/>
    </row>
    <row r="52" spans="1:11" s="16" customFormat="1" ht="24.95" customHeight="1" x14ac:dyDescent="0.25">
      <c r="D52" s="37"/>
      <c r="E52" s="14"/>
      <c r="G52" s="14"/>
      <c r="H52" s="32"/>
      <c r="I52" s="86"/>
      <c r="J52" s="86"/>
      <c r="K52" s="86"/>
    </row>
    <row r="53" spans="1:11" s="16" customFormat="1" ht="24.95" customHeight="1" x14ac:dyDescent="0.25">
      <c r="A53" s="28"/>
      <c r="B53" s="29"/>
      <c r="E53" s="32"/>
      <c r="F53" s="32"/>
      <c r="G53" s="14"/>
      <c r="H53" s="32"/>
      <c r="I53" s="86"/>
      <c r="J53" s="86"/>
      <c r="K53" s="86"/>
    </row>
    <row r="54" spans="1:11" s="16" customFormat="1" ht="24.95" customHeight="1" x14ac:dyDescent="0.25">
      <c r="A54" s="28"/>
      <c r="B54" s="29"/>
      <c r="D54" s="37"/>
      <c r="E54" s="32"/>
      <c r="F54" s="32"/>
      <c r="G54" s="14"/>
      <c r="H54" s="32"/>
      <c r="I54" s="86"/>
      <c r="J54" s="86"/>
      <c r="K54" s="86"/>
    </row>
    <row r="55" spans="1:11" s="16" customFormat="1" ht="24.95" customHeight="1" x14ac:dyDescent="0.25">
      <c r="A55" s="28"/>
      <c r="B55" s="29"/>
      <c r="D55" s="37"/>
      <c r="E55" s="32"/>
      <c r="F55" s="32"/>
      <c r="G55" s="14"/>
      <c r="H55" s="32"/>
      <c r="I55" s="86"/>
      <c r="J55" s="86"/>
      <c r="K55" s="86"/>
    </row>
    <row r="56" spans="1:11" s="16" customFormat="1" ht="24.95" customHeight="1" x14ac:dyDescent="0.25">
      <c r="A56" s="28"/>
      <c r="B56" s="29"/>
      <c r="D56" s="43"/>
      <c r="E56" s="30"/>
      <c r="F56" s="44"/>
      <c r="G56" s="14"/>
      <c r="H56" s="30"/>
      <c r="I56" s="53"/>
      <c r="J56" s="53"/>
      <c r="K56" s="48"/>
    </row>
    <row r="57" spans="1:11" s="16" customFormat="1" ht="24.95" customHeight="1" x14ac:dyDescent="0.25">
      <c r="A57" s="45"/>
      <c r="B57" s="29"/>
      <c r="D57" s="43"/>
      <c r="E57" s="30"/>
      <c r="F57" s="44"/>
      <c r="G57" s="14"/>
      <c r="H57" s="30"/>
      <c r="I57" s="53"/>
      <c r="J57" s="53"/>
      <c r="K57" s="48"/>
    </row>
    <row r="58" spans="1:11" s="16" customFormat="1" ht="24.95" customHeight="1" x14ac:dyDescent="0.25">
      <c r="A58" s="45"/>
      <c r="B58" s="29"/>
      <c r="D58" s="43"/>
      <c r="E58" s="30"/>
      <c r="F58" s="44"/>
      <c r="G58" s="14"/>
      <c r="H58" s="30"/>
      <c r="I58" s="53"/>
      <c r="J58" s="53"/>
      <c r="K58" s="48"/>
    </row>
    <row r="59" spans="1:11" s="16" customFormat="1" ht="24.95" customHeight="1" x14ac:dyDescent="0.25">
      <c r="A59" s="45"/>
      <c r="B59" s="29"/>
      <c r="D59" s="43"/>
      <c r="E59" s="30"/>
      <c r="F59" s="44"/>
      <c r="G59" s="14"/>
      <c r="H59" s="30"/>
      <c r="I59" s="53"/>
      <c r="J59" s="53"/>
      <c r="K59" s="48"/>
    </row>
    <row r="60" spans="1:11" s="16" customFormat="1" ht="24.95" customHeight="1" x14ac:dyDescent="0.25">
      <c r="A60" s="45"/>
      <c r="B60" s="29"/>
      <c r="D60" s="43"/>
      <c r="E60" s="30"/>
      <c r="F60" s="44"/>
      <c r="G60" s="14"/>
      <c r="H60" s="30"/>
      <c r="I60" s="53"/>
      <c r="J60" s="53"/>
      <c r="K60" s="48"/>
    </row>
    <row r="61" spans="1:11" s="16" customFormat="1" ht="24.95" customHeight="1" x14ac:dyDescent="0.25">
      <c r="A61" s="45"/>
      <c r="B61" s="29"/>
      <c r="E61" s="30"/>
      <c r="F61" s="44"/>
      <c r="G61" s="30"/>
      <c r="H61" s="30"/>
      <c r="I61" s="53"/>
      <c r="J61" s="53"/>
      <c r="K61" s="48"/>
    </row>
    <row r="62" spans="1:11" s="16" customFormat="1" ht="24.95" customHeight="1" x14ac:dyDescent="0.25">
      <c r="A62" s="46"/>
      <c r="B62" s="47"/>
      <c r="C62" s="48"/>
      <c r="D62" s="13"/>
      <c r="E62" s="25"/>
      <c r="F62" s="49"/>
      <c r="G62" s="25"/>
      <c r="H62" s="30"/>
      <c r="I62" s="53"/>
      <c r="J62" s="53"/>
      <c r="K62" s="48"/>
    </row>
    <row r="63" spans="1:11" s="48" customFormat="1" ht="24.95" customHeight="1" x14ac:dyDescent="0.25">
      <c r="A63" s="46"/>
      <c r="B63" s="47"/>
      <c r="D63" s="50"/>
      <c r="E63" s="51"/>
      <c r="F63" s="52"/>
      <c r="G63" s="51"/>
      <c r="H63" s="53"/>
      <c r="I63" s="53"/>
      <c r="J63" s="53"/>
    </row>
    <row r="64" spans="1:11" s="48" customFormat="1" ht="24.95" customHeight="1" x14ac:dyDescent="0.25">
      <c r="A64" s="45"/>
      <c r="B64" s="29"/>
      <c r="C64" s="16"/>
      <c r="D64" s="50"/>
      <c r="E64" s="51"/>
      <c r="F64" s="54"/>
      <c r="G64" s="51"/>
      <c r="H64" s="53"/>
      <c r="I64" s="53"/>
      <c r="J64" s="53"/>
    </row>
    <row r="65" spans="1:11" s="16" customFormat="1" ht="24.95" customHeight="1" x14ac:dyDescent="0.25">
      <c r="A65" s="45"/>
      <c r="B65" s="29"/>
      <c r="E65" s="25"/>
      <c r="F65" s="52"/>
      <c r="G65" s="25"/>
      <c r="H65" s="30"/>
      <c r="I65" s="53"/>
      <c r="J65" s="53"/>
      <c r="K65" s="48"/>
    </row>
    <row r="66" spans="1:11" s="16" customFormat="1" ht="24.95" customHeight="1" x14ac:dyDescent="0.25">
      <c r="A66" s="55"/>
      <c r="B66" s="56"/>
      <c r="C66" s="57"/>
      <c r="E66" s="25"/>
      <c r="F66" s="49"/>
      <c r="G66" s="25"/>
      <c r="H66" s="30"/>
      <c r="I66" s="53"/>
      <c r="J66" s="53"/>
      <c r="K66" s="48"/>
    </row>
    <row r="67" spans="1:11" s="57" customFormat="1" ht="24.95" customHeight="1" x14ac:dyDescent="0.2">
      <c r="A67" s="55"/>
      <c r="B67" s="56"/>
      <c r="E67" s="58"/>
      <c r="F67" s="59"/>
      <c r="G67" s="58"/>
      <c r="H67" s="60"/>
      <c r="I67" s="87"/>
      <c r="J67" s="87"/>
      <c r="K67" s="88"/>
    </row>
    <row r="68" spans="1:11" s="57" customFormat="1" ht="24.95" customHeight="1" x14ac:dyDescent="0.2">
      <c r="A68" s="55"/>
      <c r="B68" s="56"/>
      <c r="C68" s="56"/>
      <c r="D68" s="62"/>
      <c r="E68" s="58"/>
      <c r="F68" s="59"/>
      <c r="G68" s="58"/>
      <c r="H68" s="60"/>
      <c r="I68" s="87"/>
      <c r="J68" s="87"/>
      <c r="K68" s="88"/>
    </row>
    <row r="69" spans="1:11" s="57" customFormat="1" ht="24.95" customHeight="1" x14ac:dyDescent="0.2">
      <c r="A69" s="55"/>
      <c r="B69" s="56"/>
      <c r="D69" s="63"/>
      <c r="E69" s="61"/>
      <c r="F69" s="64"/>
      <c r="G69" s="65"/>
      <c r="H69" s="66"/>
      <c r="I69" s="89"/>
      <c r="J69" s="90"/>
      <c r="K69" s="90"/>
    </row>
    <row r="70" spans="1:11" s="57" customFormat="1" ht="24.95" customHeight="1" x14ac:dyDescent="0.2">
      <c r="A70" s="55"/>
      <c r="B70" s="56"/>
      <c r="E70" s="67"/>
      <c r="F70" s="67"/>
      <c r="G70" s="61"/>
      <c r="H70" s="61"/>
      <c r="I70" s="90"/>
      <c r="J70" s="87"/>
      <c r="K70" s="88"/>
    </row>
    <row r="71" spans="1:11" s="2" customFormat="1" ht="24.95" customHeight="1" x14ac:dyDescent="0.2">
      <c r="A71" s="8"/>
      <c r="B71" s="5"/>
      <c r="C71" s="6"/>
      <c r="E71" s="4"/>
      <c r="F71" s="4"/>
      <c r="G71" s="4"/>
      <c r="H71" s="4"/>
      <c r="I71" s="91"/>
      <c r="J71" s="91"/>
      <c r="K71" s="92"/>
    </row>
    <row r="72" spans="1:11" s="2" customFormat="1" ht="24.95" customHeight="1" x14ac:dyDescent="0.2">
      <c r="A72" s="7"/>
      <c r="B72" s="3"/>
      <c r="E72" s="4"/>
      <c r="F72" s="4"/>
      <c r="G72" s="4"/>
      <c r="H72" s="4"/>
      <c r="I72" s="91"/>
      <c r="J72" s="91"/>
      <c r="K72" s="92"/>
    </row>
    <row r="73" spans="1:11" s="2" customFormat="1" ht="24.95" customHeight="1" x14ac:dyDescent="0.2">
      <c r="A73" s="7"/>
      <c r="B73" s="3"/>
      <c r="E73" s="4"/>
      <c r="F73" s="4"/>
      <c r="G73" s="4"/>
      <c r="H73" s="4"/>
      <c r="I73" s="91"/>
      <c r="J73" s="91"/>
      <c r="K73" s="92"/>
    </row>
    <row r="74" spans="1:11" s="2" customFormat="1" ht="24.95" customHeight="1" x14ac:dyDescent="0.2">
      <c r="A74" s="7"/>
      <c r="B74" s="3"/>
      <c r="E74" s="4"/>
      <c r="F74" s="4"/>
      <c r="G74" s="4"/>
      <c r="H74" s="4"/>
      <c r="I74" s="91"/>
      <c r="J74" s="91"/>
      <c r="K74" s="92"/>
    </row>
    <row r="75" spans="1:11" s="2" customFormat="1" ht="24.95" customHeight="1" x14ac:dyDescent="0.2">
      <c r="A75" s="7"/>
      <c r="B75" s="3"/>
      <c r="E75" s="4"/>
      <c r="F75" s="4"/>
      <c r="G75" s="4"/>
      <c r="H75" s="4"/>
      <c r="I75" s="91"/>
      <c r="J75" s="91"/>
      <c r="K75" s="92"/>
    </row>
    <row r="76" spans="1:11" s="2" customFormat="1" ht="24.95" customHeight="1" x14ac:dyDescent="0.2">
      <c r="A76" s="7"/>
      <c r="B76" s="3"/>
      <c r="E76" s="4"/>
      <c r="F76" s="4"/>
      <c r="G76" s="4"/>
      <c r="H76" s="4"/>
      <c r="I76" s="91"/>
      <c r="J76" s="91"/>
      <c r="K76" s="92"/>
    </row>
    <row r="77" spans="1:11" s="2" customFormat="1" ht="24.95" customHeight="1" x14ac:dyDescent="0.2">
      <c r="A77" s="7"/>
      <c r="B77" s="3"/>
      <c r="E77" s="4"/>
      <c r="F77" s="4"/>
      <c r="G77" s="4"/>
      <c r="H77" s="4"/>
      <c r="I77" s="91"/>
      <c r="J77" s="91"/>
      <c r="K77" s="92"/>
    </row>
    <row r="78" spans="1:11" s="2" customFormat="1" ht="24.95" customHeight="1" x14ac:dyDescent="0.2">
      <c r="A78" s="7"/>
      <c r="B78" s="3"/>
      <c r="E78" s="4"/>
      <c r="F78" s="4"/>
      <c r="G78" s="4"/>
      <c r="H78" s="4"/>
      <c r="I78" s="91"/>
      <c r="J78" s="91"/>
      <c r="K78" s="92"/>
    </row>
    <row r="79" spans="1:11" s="2" customFormat="1" ht="24.95" customHeight="1" x14ac:dyDescent="0.2">
      <c r="A79" s="7"/>
      <c r="B79" s="3"/>
      <c r="E79" s="4"/>
      <c r="F79" s="4"/>
      <c r="G79" s="4"/>
      <c r="H79" s="4"/>
      <c r="I79" s="91"/>
      <c r="J79" s="91"/>
      <c r="K79" s="92"/>
    </row>
    <row r="80" spans="1:11" s="2" customFormat="1" ht="24.95" customHeight="1" x14ac:dyDescent="0.2">
      <c r="A80" s="7"/>
      <c r="B80" s="3"/>
      <c r="E80" s="4"/>
      <c r="F80" s="4"/>
      <c r="G80" s="4"/>
      <c r="H80" s="4"/>
      <c r="I80" s="91"/>
      <c r="J80" s="91"/>
      <c r="K80" s="92"/>
    </row>
    <row r="81" spans="1:11" s="2" customFormat="1" ht="24.95" customHeight="1" x14ac:dyDescent="0.2">
      <c r="A81" s="7"/>
      <c r="B81" s="3"/>
      <c r="E81" s="4"/>
      <c r="F81" s="4"/>
      <c r="G81" s="4"/>
      <c r="H81" s="4"/>
      <c r="I81" s="91"/>
      <c r="J81" s="91"/>
      <c r="K81" s="92"/>
    </row>
    <row r="82" spans="1:11" s="2" customFormat="1" ht="24.95" customHeight="1" x14ac:dyDescent="0.2">
      <c r="A82" s="7"/>
      <c r="B82" s="3"/>
      <c r="E82" s="4"/>
      <c r="F82" s="4"/>
      <c r="G82" s="4"/>
      <c r="H82" s="4"/>
      <c r="I82" s="91"/>
      <c r="J82" s="91"/>
      <c r="K82" s="92"/>
    </row>
    <row r="83" spans="1:11" s="2" customFormat="1" ht="24.95" customHeight="1" x14ac:dyDescent="0.2">
      <c r="A83" s="7"/>
      <c r="B83" s="3"/>
      <c r="E83" s="4"/>
      <c r="F83" s="4"/>
      <c r="G83" s="4"/>
      <c r="H83" s="4"/>
      <c r="I83" s="91"/>
      <c r="J83" s="91"/>
      <c r="K83" s="92"/>
    </row>
    <row r="84" spans="1:11" s="2" customFormat="1" ht="24.95" customHeight="1" x14ac:dyDescent="0.2">
      <c r="A84" s="7"/>
      <c r="B84" s="3"/>
      <c r="E84" s="4"/>
      <c r="F84" s="4"/>
      <c r="G84" s="4"/>
      <c r="H84" s="4"/>
      <c r="I84" s="91"/>
      <c r="J84" s="91"/>
      <c r="K84" s="92"/>
    </row>
    <row r="85" spans="1:11" s="2" customFormat="1" ht="24.95" customHeight="1" x14ac:dyDescent="0.2">
      <c r="A85" s="7"/>
      <c r="B85" s="3"/>
      <c r="E85" s="4"/>
      <c r="F85" s="4"/>
      <c r="G85" s="4"/>
      <c r="H85" s="4"/>
      <c r="I85" s="91"/>
      <c r="J85" s="91"/>
      <c r="K85" s="92"/>
    </row>
    <row r="86" spans="1:11" s="2" customFormat="1" ht="24.95" customHeight="1" x14ac:dyDescent="0.2">
      <c r="A86" s="7"/>
      <c r="B86" s="3"/>
      <c r="E86" s="4"/>
      <c r="F86" s="4"/>
      <c r="G86" s="4"/>
      <c r="H86" s="4"/>
      <c r="I86" s="4"/>
      <c r="J86" s="4"/>
    </row>
    <row r="87" spans="1:11" s="2" customFormat="1" ht="24.95" customHeight="1" x14ac:dyDescent="0.2">
      <c r="A87" s="7"/>
      <c r="B87" s="3"/>
      <c r="E87" s="4"/>
      <c r="F87" s="4"/>
      <c r="G87" s="4"/>
      <c r="H87" s="4"/>
      <c r="I87" s="4"/>
      <c r="J87" s="4"/>
    </row>
    <row r="88" spans="1:11" s="2" customFormat="1" ht="24.95" customHeight="1" x14ac:dyDescent="0.2">
      <c r="A88" s="7"/>
      <c r="B88" s="3"/>
      <c r="E88" s="4"/>
      <c r="F88" s="4"/>
      <c r="G88" s="4"/>
      <c r="H88" s="4"/>
      <c r="I88" s="4"/>
      <c r="J88" s="4"/>
    </row>
    <row r="89" spans="1:11" s="2" customFormat="1" ht="24.95" customHeight="1" x14ac:dyDescent="0.2">
      <c r="A89" s="7"/>
      <c r="B89" s="3"/>
      <c r="E89" s="4"/>
      <c r="F89" s="4"/>
      <c r="G89" s="4"/>
      <c r="H89" s="4"/>
      <c r="I89" s="4"/>
      <c r="J89" s="4"/>
    </row>
    <row r="90" spans="1:11" s="2" customFormat="1" ht="24.95" customHeight="1" x14ac:dyDescent="0.2">
      <c r="A90" s="7"/>
      <c r="B90" s="3"/>
      <c r="E90" s="4"/>
      <c r="F90" s="4"/>
      <c r="G90" s="4"/>
      <c r="H90" s="4"/>
      <c r="I90" s="4"/>
      <c r="J90" s="4"/>
    </row>
    <row r="91" spans="1:11" s="2" customFormat="1" ht="24.95" customHeight="1" x14ac:dyDescent="0.2">
      <c r="A91" s="7"/>
      <c r="B91" s="3"/>
      <c r="E91" s="4"/>
      <c r="F91" s="4"/>
      <c r="G91" s="4"/>
      <c r="H91" s="4"/>
      <c r="I91" s="4"/>
      <c r="J91" s="4"/>
    </row>
    <row r="92" spans="1:11" s="2" customFormat="1" ht="24.95" customHeight="1" x14ac:dyDescent="0.2">
      <c r="A92" s="7"/>
      <c r="B92" s="3"/>
      <c r="E92" s="4"/>
      <c r="F92" s="4"/>
      <c r="G92" s="4"/>
      <c r="H92" s="4"/>
      <c r="I92" s="4"/>
      <c r="J92" s="4"/>
    </row>
    <row r="93" spans="1:11" s="2" customFormat="1" ht="24.95" customHeight="1" x14ac:dyDescent="0.2">
      <c r="A93" s="7"/>
      <c r="B93" s="3"/>
      <c r="E93" s="4"/>
      <c r="F93" s="4"/>
      <c r="G93" s="4"/>
      <c r="H93" s="4"/>
      <c r="I93" s="4"/>
      <c r="J93" s="4"/>
    </row>
    <row r="94" spans="1:11" s="2" customFormat="1" ht="24.95" customHeight="1" x14ac:dyDescent="0.2">
      <c r="A94" s="7"/>
      <c r="B94" s="3"/>
      <c r="E94" s="4"/>
      <c r="F94" s="4"/>
      <c r="G94" s="4"/>
      <c r="H94" s="4"/>
      <c r="I94" s="4"/>
      <c r="J94" s="4"/>
    </row>
    <row r="95" spans="1:11" s="2" customFormat="1" ht="24.95" customHeight="1" x14ac:dyDescent="0.2">
      <c r="A95" s="7"/>
      <c r="B95" s="3"/>
      <c r="E95" s="4"/>
      <c r="F95" s="4"/>
      <c r="G95" s="4"/>
      <c r="H95" s="4"/>
      <c r="I95" s="4"/>
      <c r="J95" s="4"/>
    </row>
    <row r="96" spans="1:11" s="2" customFormat="1" ht="24.95" customHeight="1" x14ac:dyDescent="0.2">
      <c r="A96" s="7"/>
      <c r="B96" s="3"/>
      <c r="E96" s="4"/>
      <c r="F96" s="4"/>
      <c r="G96" s="4"/>
      <c r="H96" s="4"/>
      <c r="I96" s="4"/>
      <c r="J96" s="4"/>
    </row>
    <row r="97" spans="1:10" s="2" customFormat="1" ht="24.95" customHeight="1" x14ac:dyDescent="0.2">
      <c r="A97" s="7"/>
      <c r="B97" s="3"/>
      <c r="E97" s="4"/>
      <c r="F97" s="4"/>
      <c r="G97" s="4"/>
      <c r="H97" s="4"/>
      <c r="I97" s="4"/>
      <c r="J97" s="4"/>
    </row>
    <row r="98" spans="1:10" s="2" customFormat="1" ht="24.95" customHeight="1" x14ac:dyDescent="0.2">
      <c r="A98" s="7"/>
      <c r="B98" s="3"/>
      <c r="E98" s="4"/>
      <c r="F98" s="4"/>
      <c r="G98" s="4"/>
      <c r="H98" s="4"/>
      <c r="I98" s="4"/>
      <c r="J98" s="4"/>
    </row>
    <row r="99" spans="1:10" s="2" customFormat="1" ht="24.95" customHeight="1" x14ac:dyDescent="0.2">
      <c r="A99" s="7"/>
      <c r="B99" s="3"/>
      <c r="E99" s="4"/>
      <c r="F99" s="4"/>
      <c r="G99" s="4"/>
      <c r="H99" s="4"/>
      <c r="I99" s="4"/>
      <c r="J99" s="4"/>
    </row>
    <row r="100" spans="1:10" s="2" customFormat="1" ht="24.95" customHeight="1" x14ac:dyDescent="0.2">
      <c r="A100" s="7"/>
      <c r="B100" s="3"/>
      <c r="E100" s="4"/>
      <c r="F100" s="4"/>
      <c r="G100" s="4"/>
      <c r="H100" s="4"/>
      <c r="I100" s="4"/>
      <c r="J100" s="4"/>
    </row>
    <row r="101" spans="1:10" s="2" customFormat="1" ht="24.95" customHeight="1" x14ac:dyDescent="0.2">
      <c r="A101" s="7"/>
      <c r="B101" s="3"/>
      <c r="E101" s="4"/>
      <c r="F101" s="4"/>
      <c r="G101" s="4"/>
      <c r="H101" s="4"/>
      <c r="I101" s="4"/>
      <c r="J101" s="4"/>
    </row>
    <row r="102" spans="1:10" s="2" customFormat="1" ht="24.95" customHeight="1" x14ac:dyDescent="0.2">
      <c r="A102" s="7"/>
      <c r="B102" s="3"/>
      <c r="E102" s="4"/>
      <c r="F102" s="4"/>
      <c r="G102" s="4"/>
      <c r="H102" s="4"/>
      <c r="I102" s="4"/>
      <c r="J102" s="4"/>
    </row>
    <row r="103" spans="1:10" s="2" customFormat="1" ht="20.100000000000001" customHeight="1" x14ac:dyDescent="0.2">
      <c r="A103" s="7"/>
      <c r="B103" s="3"/>
      <c r="E103" s="4"/>
      <c r="F103" s="4"/>
      <c r="G103" s="4"/>
      <c r="H103" s="4"/>
      <c r="I103" s="4"/>
      <c r="J103" s="4"/>
    </row>
    <row r="104" spans="1:10" s="2" customFormat="1" ht="20.100000000000001" customHeight="1" x14ac:dyDescent="0.2">
      <c r="A104" s="7"/>
      <c r="B104" s="3"/>
      <c r="E104" s="4"/>
      <c r="F104" s="4"/>
      <c r="G104" s="4"/>
      <c r="H104" s="4"/>
      <c r="I104" s="4"/>
      <c r="J104" s="4"/>
    </row>
    <row r="105" spans="1:10" s="2" customFormat="1" ht="20.100000000000001" customHeight="1" x14ac:dyDescent="0.2">
      <c r="A105" s="7"/>
      <c r="B105" s="3"/>
      <c r="E105" s="4"/>
      <c r="F105" s="4"/>
      <c r="G105" s="4"/>
      <c r="H105" s="4"/>
      <c r="I105" s="4"/>
      <c r="J105" s="4"/>
    </row>
    <row r="106" spans="1:10" s="2" customFormat="1" ht="20.100000000000001" customHeight="1" x14ac:dyDescent="0.2">
      <c r="A106" s="7"/>
      <c r="B106" s="3"/>
      <c r="E106" s="4"/>
      <c r="F106" s="4"/>
      <c r="G106" s="4"/>
      <c r="H106" s="4"/>
      <c r="I106" s="4"/>
      <c r="J106" s="4"/>
    </row>
    <row r="107" spans="1:10" s="2" customFormat="1" ht="20.100000000000001" customHeight="1" x14ac:dyDescent="0.2">
      <c r="A107" s="7"/>
      <c r="B107" s="3"/>
      <c r="E107" s="4"/>
      <c r="F107" s="4"/>
      <c r="G107" s="4"/>
      <c r="H107" s="4"/>
      <c r="I107" s="4"/>
      <c r="J107" s="4"/>
    </row>
    <row r="108" spans="1:10" s="2" customFormat="1" ht="20.100000000000001" customHeight="1" x14ac:dyDescent="0.2">
      <c r="A108" s="7"/>
      <c r="B108" s="3"/>
      <c r="E108" s="4"/>
      <c r="F108" s="4"/>
      <c r="G108" s="4"/>
      <c r="H108" s="4"/>
      <c r="I108" s="4"/>
      <c r="J108" s="4"/>
    </row>
    <row r="109" spans="1:10" s="2" customFormat="1" ht="20.100000000000001" customHeight="1" x14ac:dyDescent="0.2">
      <c r="A109" s="7"/>
      <c r="B109" s="3"/>
      <c r="E109" s="4"/>
      <c r="F109" s="4"/>
      <c r="G109" s="4"/>
      <c r="H109" s="4"/>
      <c r="I109" s="4"/>
      <c r="J109" s="4"/>
    </row>
    <row r="110" spans="1:10" s="2" customFormat="1" ht="20.100000000000001" customHeight="1" x14ac:dyDescent="0.2">
      <c r="A110" s="7"/>
      <c r="B110" s="3"/>
      <c r="E110" s="4"/>
      <c r="F110" s="4"/>
      <c r="G110" s="4"/>
      <c r="H110" s="4"/>
      <c r="I110" s="4"/>
      <c r="J110" s="4"/>
    </row>
    <row r="111" spans="1:10" s="2" customFormat="1" ht="20.100000000000001" customHeight="1" x14ac:dyDescent="0.2">
      <c r="A111" s="7"/>
      <c r="B111" s="3"/>
      <c r="E111" s="4"/>
      <c r="F111" s="4"/>
      <c r="G111" s="4"/>
      <c r="H111" s="4"/>
      <c r="I111" s="4"/>
      <c r="J111" s="4"/>
    </row>
    <row r="112" spans="1:10" s="2" customFormat="1" ht="20.100000000000001" customHeight="1" x14ac:dyDescent="0.2">
      <c r="A112" s="7"/>
      <c r="B112" s="3"/>
      <c r="E112" s="4"/>
      <c r="F112" s="4"/>
      <c r="G112" s="4"/>
      <c r="H112" s="4"/>
      <c r="I112" s="4"/>
      <c r="J112" s="4"/>
    </row>
    <row r="113" spans="1:10" s="2" customFormat="1" ht="20.100000000000001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0.100000000000001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0.100000000000001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0.100000000000001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0.100000000000001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0.100000000000001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0.100000000000001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0.100000000000001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0.100000000000001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0.100000000000001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0.100000000000001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0.100000000000001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0.100000000000001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0.100000000000001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0.100000000000001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0.100000000000001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0.100000000000001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0.100000000000001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0.100000000000001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0.100000000000001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0.100000000000001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0.100000000000001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0.100000000000001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0.100000000000001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0.100000000000001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0.100000000000001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0.100000000000001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0.100000000000001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0.100000000000001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0.100000000000001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18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18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18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18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18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18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18" customHeight="1" x14ac:dyDescent="0.2">
      <c r="A161" s="7"/>
      <c r="E161" s="4"/>
      <c r="F161" s="4"/>
      <c r="G161" s="4"/>
      <c r="H161" s="4"/>
      <c r="I161" s="4"/>
      <c r="J161" s="4"/>
    </row>
    <row r="162" spans="1:10" s="2" customFormat="1" ht="18" customHeight="1" x14ac:dyDescent="0.2">
      <c r="A162" s="7"/>
      <c r="E162" s="4"/>
      <c r="F162" s="4"/>
      <c r="G162" s="4"/>
      <c r="H162" s="4"/>
      <c r="I162" s="4"/>
      <c r="J162" s="4"/>
    </row>
    <row r="163" spans="1:10" s="2" customFormat="1" ht="18" customHeight="1" x14ac:dyDescent="0.2">
      <c r="A163" s="7"/>
      <c r="E163" s="4"/>
      <c r="F163" s="4"/>
      <c r="G163" s="4"/>
      <c r="H163" s="4"/>
      <c r="I163" s="4"/>
      <c r="J163" s="4"/>
    </row>
    <row r="164" spans="1:10" s="2" customFormat="1" ht="18" customHeight="1" x14ac:dyDescent="0.2">
      <c r="A164" s="7"/>
      <c r="E164" s="4"/>
      <c r="F164" s="4"/>
      <c r="G164" s="4"/>
      <c r="H164" s="4"/>
      <c r="I164" s="4"/>
      <c r="J164" s="4"/>
    </row>
    <row r="165" spans="1:10" s="2" customFormat="1" ht="18" customHeight="1" x14ac:dyDescent="0.2">
      <c r="A165" s="7"/>
      <c r="E165" s="4"/>
      <c r="F165" s="4"/>
      <c r="G165" s="4"/>
      <c r="H165" s="4"/>
      <c r="I165" s="4"/>
      <c r="J165" s="4"/>
    </row>
    <row r="166" spans="1:10" s="2" customFormat="1" ht="18" customHeight="1" x14ac:dyDescent="0.2">
      <c r="A166" s="7"/>
      <c r="E166" s="4"/>
      <c r="F166" s="4"/>
      <c r="G166" s="4"/>
      <c r="H166" s="4"/>
      <c r="I166" s="4"/>
      <c r="J166" s="4"/>
    </row>
    <row r="167" spans="1:10" s="2" customFormat="1" ht="18" customHeight="1" x14ac:dyDescent="0.2">
      <c r="A167" s="7"/>
      <c r="E167" s="4"/>
      <c r="F167" s="4"/>
      <c r="G167" s="4"/>
      <c r="H167" s="4"/>
      <c r="I167" s="4"/>
      <c r="J167" s="4"/>
    </row>
    <row r="168" spans="1:10" s="2" customFormat="1" ht="18" customHeight="1" x14ac:dyDescent="0.2">
      <c r="A168" s="7"/>
      <c r="E168" s="4"/>
      <c r="F168" s="4"/>
      <c r="G168" s="4"/>
      <c r="H168" s="4"/>
      <c r="I168" s="4"/>
      <c r="J168" s="4"/>
    </row>
    <row r="169" spans="1:10" s="2" customFormat="1" ht="18" customHeight="1" x14ac:dyDescent="0.2">
      <c r="A169" s="7"/>
      <c r="E169" s="4"/>
      <c r="F169" s="4"/>
      <c r="G169" s="4"/>
      <c r="H169" s="4"/>
      <c r="I169" s="4"/>
      <c r="J169" s="4"/>
    </row>
    <row r="170" spans="1:10" s="2" customFormat="1" ht="18" customHeight="1" x14ac:dyDescent="0.2">
      <c r="A170" s="7"/>
      <c r="E170" s="4"/>
      <c r="F170" s="4"/>
      <c r="G170" s="4"/>
      <c r="H170" s="4"/>
      <c r="I170" s="4"/>
      <c r="J170" s="4"/>
    </row>
    <row r="171" spans="1:10" s="2" customFormat="1" ht="18" customHeight="1" x14ac:dyDescent="0.2">
      <c r="A171" s="7"/>
      <c r="E171" s="4"/>
      <c r="F171" s="4"/>
      <c r="G171" s="4"/>
      <c r="H171" s="4"/>
      <c r="I171" s="4"/>
      <c r="J171" s="4"/>
    </row>
    <row r="172" spans="1:10" s="2" customFormat="1" ht="18" customHeight="1" x14ac:dyDescent="0.2">
      <c r="A172" s="7"/>
      <c r="E172" s="4"/>
      <c r="F172" s="4"/>
      <c r="G172" s="4"/>
      <c r="H172" s="4"/>
      <c r="I172" s="4"/>
      <c r="J172" s="4"/>
    </row>
    <row r="173" spans="1:10" s="2" customFormat="1" ht="18" customHeight="1" x14ac:dyDescent="0.2">
      <c r="A173" s="7"/>
      <c r="E173" s="4"/>
      <c r="F173" s="4"/>
      <c r="G173" s="4"/>
      <c r="H173" s="4"/>
      <c r="I173" s="4"/>
      <c r="J173" s="4"/>
    </row>
    <row r="174" spans="1:10" s="2" customFormat="1" ht="18" customHeight="1" x14ac:dyDescent="0.2">
      <c r="A174" s="7"/>
      <c r="E174" s="4"/>
      <c r="F174" s="4"/>
      <c r="G174" s="4"/>
      <c r="H174" s="4"/>
      <c r="I174" s="4"/>
      <c r="J174" s="4"/>
    </row>
    <row r="175" spans="1:10" s="2" customFormat="1" ht="18" customHeight="1" x14ac:dyDescent="0.2">
      <c r="A175" s="7"/>
      <c r="E175" s="4"/>
      <c r="F175" s="4"/>
      <c r="G175" s="4"/>
      <c r="H175" s="4"/>
      <c r="I175" s="4"/>
      <c r="J175" s="4"/>
    </row>
    <row r="176" spans="1:10" s="2" customFormat="1" ht="18" customHeight="1" x14ac:dyDescent="0.2">
      <c r="A176" s="7"/>
      <c r="E176" s="4"/>
      <c r="F176" s="4"/>
      <c r="G176" s="4"/>
      <c r="H176" s="4"/>
      <c r="I176" s="4"/>
      <c r="J176" s="4"/>
    </row>
    <row r="177" spans="1:10" s="2" customFormat="1" ht="18" customHeight="1" x14ac:dyDescent="0.2">
      <c r="A177" s="7"/>
      <c r="E177" s="4"/>
      <c r="F177" s="4"/>
      <c r="G177" s="4"/>
      <c r="H177" s="4"/>
      <c r="I177" s="4"/>
      <c r="J177" s="4"/>
    </row>
    <row r="178" spans="1:10" s="2" customFormat="1" ht="18" customHeight="1" x14ac:dyDescent="0.2">
      <c r="A178" s="7"/>
      <c r="E178" s="4"/>
      <c r="F178" s="4"/>
      <c r="G178" s="4"/>
      <c r="H178" s="4"/>
      <c r="I178" s="4"/>
      <c r="J178" s="4"/>
    </row>
    <row r="179" spans="1:10" s="2" customFormat="1" ht="18" customHeight="1" x14ac:dyDescent="0.2">
      <c r="A179" s="7"/>
      <c r="E179" s="4"/>
      <c r="F179" s="4"/>
      <c r="G179" s="4"/>
      <c r="H179" s="4"/>
      <c r="I179" s="4"/>
      <c r="J179" s="4"/>
    </row>
    <row r="180" spans="1:10" s="2" customFormat="1" ht="18" customHeight="1" x14ac:dyDescent="0.2">
      <c r="A180" s="7"/>
      <c r="E180" s="4"/>
      <c r="F180" s="4"/>
      <c r="G180" s="4"/>
      <c r="H180" s="4"/>
      <c r="I180" s="4"/>
      <c r="J180" s="4"/>
    </row>
    <row r="181" spans="1:10" s="2" customFormat="1" ht="18" customHeight="1" x14ac:dyDescent="0.2">
      <c r="A181" s="7"/>
      <c r="E181" s="4"/>
      <c r="F181" s="4"/>
      <c r="G181" s="4"/>
      <c r="H181" s="4"/>
      <c r="I181" s="4"/>
      <c r="J181" s="4"/>
    </row>
    <row r="182" spans="1:10" s="2" customFormat="1" ht="18" customHeight="1" x14ac:dyDescent="0.2">
      <c r="A182" s="7"/>
      <c r="E182" s="4"/>
      <c r="F182" s="4"/>
      <c r="G182" s="4"/>
      <c r="H182" s="4"/>
      <c r="I182" s="4"/>
      <c r="J182" s="4"/>
    </row>
    <row r="183" spans="1:10" s="2" customFormat="1" ht="18" customHeight="1" x14ac:dyDescent="0.2">
      <c r="A183" s="7"/>
      <c r="E183" s="4"/>
      <c r="F183" s="4"/>
      <c r="G183" s="4"/>
      <c r="H183" s="4"/>
      <c r="I183" s="4"/>
      <c r="J183" s="4"/>
    </row>
    <row r="184" spans="1:10" s="2" customFormat="1" ht="18" customHeight="1" x14ac:dyDescent="0.2">
      <c r="A184" s="7"/>
      <c r="E184" s="4"/>
      <c r="F184" s="4"/>
      <c r="G184" s="4"/>
      <c r="H184" s="4"/>
      <c r="I184" s="4"/>
      <c r="J184" s="4"/>
    </row>
    <row r="185" spans="1:10" s="2" customFormat="1" ht="18" customHeight="1" x14ac:dyDescent="0.2">
      <c r="A185" s="7"/>
      <c r="E185" s="4"/>
      <c r="F185" s="4"/>
      <c r="G185" s="4"/>
      <c r="H185" s="4"/>
      <c r="I185" s="4"/>
      <c r="J185" s="4"/>
    </row>
    <row r="186" spans="1:10" s="2" customFormat="1" ht="18" customHeight="1" x14ac:dyDescent="0.2">
      <c r="A186" s="7"/>
      <c r="E186" s="4"/>
      <c r="F186" s="4"/>
      <c r="G186" s="4"/>
      <c r="H186" s="4"/>
      <c r="I186" s="4"/>
      <c r="J186" s="4"/>
    </row>
    <row r="187" spans="1:10" s="2" customFormat="1" ht="18" customHeight="1" x14ac:dyDescent="0.2">
      <c r="A187" s="7"/>
      <c r="E187" s="4"/>
      <c r="F187" s="4"/>
      <c r="G187" s="4"/>
      <c r="H187" s="4"/>
      <c r="I187" s="4"/>
      <c r="J187" s="4"/>
    </row>
    <row r="188" spans="1:10" s="2" customFormat="1" ht="18" customHeight="1" x14ac:dyDescent="0.2">
      <c r="A188" s="7"/>
      <c r="E188" s="4"/>
      <c r="F188" s="4"/>
      <c r="G188" s="4"/>
      <c r="H188" s="4"/>
      <c r="I188" s="4"/>
      <c r="J188" s="4"/>
    </row>
    <row r="189" spans="1:10" s="2" customFormat="1" ht="18" customHeight="1" x14ac:dyDescent="0.2">
      <c r="A189" s="7"/>
      <c r="E189" s="4"/>
      <c r="F189" s="4"/>
      <c r="G189" s="4"/>
      <c r="H189" s="4"/>
      <c r="I189" s="4"/>
      <c r="J189" s="4"/>
    </row>
    <row r="190" spans="1:10" s="2" customFormat="1" ht="18" customHeight="1" x14ac:dyDescent="0.2">
      <c r="A190" s="7"/>
      <c r="E190" s="4"/>
      <c r="F190" s="4"/>
      <c r="G190" s="4"/>
      <c r="H190" s="4"/>
      <c r="I190" s="4"/>
      <c r="J190" s="4"/>
    </row>
    <row r="191" spans="1:10" s="2" customFormat="1" ht="18" customHeight="1" x14ac:dyDescent="0.2">
      <c r="A191" s="7"/>
      <c r="E191" s="4"/>
      <c r="F191" s="4"/>
      <c r="G191" s="4"/>
      <c r="H191" s="4"/>
      <c r="I191" s="4"/>
      <c r="J191" s="4"/>
    </row>
    <row r="192" spans="1:10" s="2" customFormat="1" ht="18" customHeight="1" x14ac:dyDescent="0.2">
      <c r="A192" s="7"/>
      <c r="E192" s="4"/>
      <c r="F192" s="4"/>
      <c r="G192" s="4"/>
      <c r="H192" s="4"/>
      <c r="I192" s="4"/>
      <c r="J192" s="4"/>
    </row>
    <row r="193" spans="1:10" s="2" customFormat="1" ht="18" customHeight="1" x14ac:dyDescent="0.2">
      <c r="A193" s="7"/>
      <c r="E193" s="4"/>
      <c r="F193" s="4"/>
      <c r="G193" s="4"/>
      <c r="H193" s="4"/>
      <c r="I193" s="4"/>
      <c r="J193" s="4"/>
    </row>
    <row r="194" spans="1:10" s="2" customFormat="1" ht="18" customHeight="1" x14ac:dyDescent="0.2">
      <c r="A194" s="7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5">
      <c r="A354" s="9"/>
      <c r="B354"/>
      <c r="C354"/>
      <c r="E354" s="4"/>
      <c r="F354" s="4"/>
      <c r="G354" s="4"/>
      <c r="H354" s="4"/>
      <c r="I354" s="4"/>
      <c r="J354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0" fitToWidth="0" fitToHeight="0" orientation="landscape" verticalDpi="0" r:id="rId1"/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FEBRERO-2025 (1)</vt:lpstr>
      <vt:lpstr>'MOV. FIN. FEBRERO-2025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2025-03-05T12:40:42Z</cp:lastPrinted>
  <dcterms:created xsi:type="dcterms:W3CDTF">2023-01-10T14:18:31Z</dcterms:created>
  <dcterms:modified xsi:type="dcterms:W3CDTF">2025-03-10T13:43:30Z</dcterms:modified>
</cp:coreProperties>
</file>